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5"/>
  </bookViews>
  <sheets>
    <sheet name="Transportation Calculations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/>
  <c r="G35" l="1"/>
  <c r="C35"/>
  <c r="G25"/>
  <c r="C25"/>
  <c r="G16"/>
  <c r="C16"/>
  <c r="G7"/>
  <c r="G5"/>
  <c r="C7"/>
  <c r="G33"/>
  <c r="F36" s="1"/>
  <c r="G36" s="1"/>
  <c r="G37" s="1"/>
  <c r="G23"/>
  <c r="G14"/>
  <c r="B36"/>
  <c r="C36" s="1"/>
  <c r="C37" s="1"/>
  <c r="C23"/>
  <c r="C14"/>
  <c r="C5"/>
  <c r="F26" l="1"/>
  <c r="G26" s="1"/>
  <c r="G27" s="1"/>
  <c r="F17"/>
  <c r="G18" s="1"/>
  <c r="F8"/>
  <c r="G9" s="1"/>
  <c r="B8"/>
  <c r="C9" s="1"/>
  <c r="B26"/>
  <c r="C26" s="1"/>
  <c r="C27" s="1"/>
  <c r="B17"/>
  <c r="C18" s="1"/>
</calcChain>
</file>

<file path=xl/sharedStrings.xml><?xml version="1.0" encoding="utf-8"?>
<sst xmlns="http://schemas.openxmlformats.org/spreadsheetml/2006/main" count="68" uniqueCount="15">
  <si>
    <t>Total time of trip rounded to the next quarter hour</t>
  </si>
  <si>
    <t>Hourly Rate</t>
  </si>
  <si>
    <t>Hourly Charge</t>
  </si>
  <si>
    <t>Mileage charge</t>
  </si>
  <si>
    <t>Subtotal</t>
  </si>
  <si>
    <t>Approximate total cost per trip</t>
  </si>
  <si>
    <t>Approximate total cost per trip per person</t>
  </si>
  <si>
    <t>4 or More People in vehicle</t>
  </si>
  <si>
    <t>Number of people in vehicle</t>
  </si>
  <si>
    <t>3 People in vehicle</t>
  </si>
  <si>
    <t>2 People in vehicle</t>
  </si>
  <si>
    <t>1 person in vehicle</t>
  </si>
  <si>
    <t>School Transportation</t>
  </si>
  <si>
    <t>General Livery</t>
  </si>
  <si>
    <t>Total Miles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</si>
</sst>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22">
    <xf numFmtId="0" fontId="0" fillId="0" borderId="0" xfId="0"/>
    <xf numFmtId="0" fontId="5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2" fillId="2" borderId="1" xfId="2" applyProtection="1">
      <protection locked="0"/>
    </xf>
    <xf numFmtId="44" fontId="0" fillId="0" borderId="0" xfId="1" applyFon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4" fontId="0" fillId="0" borderId="0" xfId="0" applyNumberFormat="1" applyBorder="1" applyProtection="1">
      <protection locked="0"/>
    </xf>
    <xf numFmtId="37" fontId="2" fillId="2" borderId="1" xfId="2" applyNumberFormat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44" fontId="0" fillId="0" borderId="6" xfId="1" applyFont="1" applyBorder="1" applyProtection="1"/>
    <xf numFmtId="0" fontId="0" fillId="0" borderId="0" xfId="0" applyBorder="1" applyProtection="1"/>
    <xf numFmtId="0" fontId="0" fillId="0" borderId="8" xfId="0" applyBorder="1" applyProtection="1"/>
    <xf numFmtId="0" fontId="0" fillId="0" borderId="5" xfId="0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44" fontId="3" fillId="0" borderId="9" xfId="1" applyFont="1" applyBorder="1" applyProtection="1"/>
    <xf numFmtId="44" fontId="0" fillId="0" borderId="0" xfId="1" applyFont="1" applyBorder="1" applyProtection="1"/>
    <xf numFmtId="0" fontId="0" fillId="0" borderId="5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</cellXfs>
  <cellStyles count="3">
    <cellStyle name="Currency" xfId="1" builtinId="4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workbookViewId="0">
      <selection activeCell="B3" sqref="B3"/>
    </sheetView>
  </sheetViews>
  <sheetFormatPr defaultRowHeight="15"/>
  <cols>
    <col min="1" max="1" width="25.85546875" style="5" customWidth="1"/>
    <col min="2" max="2" width="9" style="2" customWidth="1"/>
    <col min="3" max="3" width="9.140625" style="4"/>
    <col min="4" max="4" width="9.140625" style="2"/>
    <col min="5" max="5" width="25.85546875" style="5" customWidth="1"/>
    <col min="6" max="6" width="9" style="2" customWidth="1"/>
    <col min="7" max="7" width="9.140625" style="4"/>
    <col min="8" max="16384" width="9.140625" style="2"/>
  </cols>
  <sheetData>
    <row r="1" spans="1:7" ht="27" thickBot="1">
      <c r="A1" s="18" t="s">
        <v>12</v>
      </c>
      <c r="B1" s="18"/>
      <c r="C1" s="18"/>
      <c r="D1" s="1"/>
      <c r="E1" s="18" t="s">
        <v>13</v>
      </c>
      <c r="F1" s="18"/>
      <c r="G1" s="18"/>
    </row>
    <row r="2" spans="1:7" ht="21">
      <c r="A2" s="19" t="s">
        <v>11</v>
      </c>
      <c r="B2" s="20"/>
      <c r="C2" s="21"/>
      <c r="E2" s="19" t="s">
        <v>11</v>
      </c>
      <c r="F2" s="20"/>
      <c r="G2" s="21"/>
    </row>
    <row r="3" spans="1:7" ht="30">
      <c r="A3" s="12" t="s">
        <v>0</v>
      </c>
      <c r="B3" s="3"/>
      <c r="C3" s="9"/>
      <c r="E3" s="12" t="s">
        <v>0</v>
      </c>
      <c r="F3" s="3"/>
      <c r="G3" s="9"/>
    </row>
    <row r="4" spans="1:7">
      <c r="A4" s="12" t="s">
        <v>1</v>
      </c>
      <c r="B4" s="15">
        <v>60</v>
      </c>
      <c r="C4" s="9"/>
      <c r="E4" s="12" t="s">
        <v>1</v>
      </c>
      <c r="F4" s="15">
        <v>50</v>
      </c>
      <c r="G4" s="9"/>
    </row>
    <row r="5" spans="1:7">
      <c r="A5" s="12" t="s">
        <v>2</v>
      </c>
      <c r="B5" s="10"/>
      <c r="C5" s="9">
        <f>B4*B3</f>
        <v>0</v>
      </c>
      <c r="E5" s="12" t="s">
        <v>2</v>
      </c>
      <c r="F5" s="10"/>
      <c r="G5" s="9">
        <f>F4*F3</f>
        <v>0</v>
      </c>
    </row>
    <row r="6" spans="1:7">
      <c r="A6" s="12" t="s">
        <v>14</v>
      </c>
      <c r="B6" s="3"/>
      <c r="C6" s="9"/>
      <c r="E6" s="12" t="s">
        <v>14</v>
      </c>
      <c r="F6" s="3"/>
      <c r="G6" s="9"/>
    </row>
    <row r="7" spans="1:7">
      <c r="A7" s="12" t="s">
        <v>3</v>
      </c>
      <c r="B7" s="10"/>
      <c r="C7" s="9">
        <f>B6*0.2</f>
        <v>0</v>
      </c>
      <c r="E7" s="12" t="s">
        <v>3</v>
      </c>
      <c r="F7" s="10"/>
      <c r="G7" s="9">
        <f>F6*0.2</f>
        <v>0</v>
      </c>
    </row>
    <row r="8" spans="1:7">
      <c r="A8" s="12" t="s">
        <v>4</v>
      </c>
      <c r="B8" s="15">
        <f>SUM(C5:C7)</f>
        <v>0</v>
      </c>
      <c r="C8" s="9"/>
      <c r="E8" s="12" t="s">
        <v>4</v>
      </c>
      <c r="F8" s="15">
        <f>SUM(G5:G7)</f>
        <v>0</v>
      </c>
      <c r="G8" s="9"/>
    </row>
    <row r="9" spans="1:7" ht="30.75" thickBot="1">
      <c r="A9" s="13" t="s">
        <v>5</v>
      </c>
      <c r="B9" s="11"/>
      <c r="C9" s="14">
        <f>B8*2</f>
        <v>0</v>
      </c>
      <c r="E9" s="13" t="s">
        <v>5</v>
      </c>
      <c r="F9" s="11"/>
      <c r="G9" s="14">
        <f>F8*2</f>
        <v>0</v>
      </c>
    </row>
    <row r="10" spans="1:7" ht="15.75" thickBot="1"/>
    <row r="11" spans="1:7" ht="21">
      <c r="A11" s="19" t="s">
        <v>10</v>
      </c>
      <c r="B11" s="20"/>
      <c r="C11" s="21"/>
      <c r="E11" s="19" t="s">
        <v>10</v>
      </c>
      <c r="F11" s="20"/>
      <c r="G11" s="21"/>
    </row>
    <row r="12" spans="1:7" ht="30">
      <c r="A12" s="12" t="s">
        <v>0</v>
      </c>
      <c r="B12" s="3"/>
      <c r="C12" s="9"/>
      <c r="E12" s="12" t="s">
        <v>0</v>
      </c>
      <c r="F12" s="3"/>
      <c r="G12" s="9"/>
    </row>
    <row r="13" spans="1:7">
      <c r="A13" s="12" t="s">
        <v>1</v>
      </c>
      <c r="B13" s="15">
        <v>85</v>
      </c>
      <c r="C13" s="9"/>
      <c r="E13" s="12" t="s">
        <v>1</v>
      </c>
      <c r="F13" s="15">
        <v>75</v>
      </c>
      <c r="G13" s="9"/>
    </row>
    <row r="14" spans="1:7">
      <c r="A14" s="12" t="s">
        <v>2</v>
      </c>
      <c r="B14" s="10"/>
      <c r="C14" s="9">
        <f>B13*B12</f>
        <v>0</v>
      </c>
      <c r="E14" s="12" t="s">
        <v>2</v>
      </c>
      <c r="F14" s="10"/>
      <c r="G14" s="9">
        <f>F13*F12</f>
        <v>0</v>
      </c>
    </row>
    <row r="15" spans="1:7">
      <c r="A15" s="12" t="s">
        <v>14</v>
      </c>
      <c r="B15" s="3"/>
      <c r="C15" s="9"/>
      <c r="E15" s="12" t="s">
        <v>14</v>
      </c>
      <c r="F15" s="3"/>
      <c r="G15" s="9"/>
    </row>
    <row r="16" spans="1:7">
      <c r="A16" s="12" t="s">
        <v>3</v>
      </c>
      <c r="B16" s="10"/>
      <c r="C16" s="9">
        <f>B15*0.2</f>
        <v>0</v>
      </c>
      <c r="E16" s="12" t="s">
        <v>3</v>
      </c>
      <c r="F16" s="10"/>
      <c r="G16" s="9">
        <f>F15*0.2</f>
        <v>0</v>
      </c>
    </row>
    <row r="17" spans="1:7">
      <c r="A17" s="12" t="s">
        <v>4</v>
      </c>
      <c r="B17" s="15">
        <f>SUM(C14:C16)</f>
        <v>0</v>
      </c>
      <c r="C17" s="9"/>
      <c r="E17" s="12" t="s">
        <v>4</v>
      </c>
      <c r="F17" s="15">
        <f>SUM(G14:G16)</f>
        <v>0</v>
      </c>
      <c r="G17" s="9"/>
    </row>
    <row r="18" spans="1:7" ht="30.75" thickBot="1">
      <c r="A18" s="13" t="s">
        <v>6</v>
      </c>
      <c r="B18" s="11"/>
      <c r="C18" s="14">
        <f>B17</f>
        <v>0</v>
      </c>
      <c r="D18" s="6"/>
      <c r="E18" s="13" t="s">
        <v>6</v>
      </c>
      <c r="F18" s="11"/>
      <c r="G18" s="14">
        <f>F17</f>
        <v>0</v>
      </c>
    </row>
    <row r="19" spans="1:7" ht="15.75" thickBot="1"/>
    <row r="20" spans="1:7" ht="21">
      <c r="A20" s="19" t="s">
        <v>9</v>
      </c>
      <c r="B20" s="20"/>
      <c r="C20" s="21"/>
      <c r="E20" s="19" t="s">
        <v>9</v>
      </c>
      <c r="F20" s="20"/>
      <c r="G20" s="21"/>
    </row>
    <row r="21" spans="1:7" ht="30">
      <c r="A21" s="12" t="s">
        <v>0</v>
      </c>
      <c r="B21" s="3"/>
      <c r="C21" s="9"/>
      <c r="E21" s="12" t="s">
        <v>0</v>
      </c>
      <c r="F21" s="3"/>
      <c r="G21" s="9"/>
    </row>
    <row r="22" spans="1:7">
      <c r="A22" s="12" t="s">
        <v>1</v>
      </c>
      <c r="B22" s="15">
        <v>105</v>
      </c>
      <c r="C22" s="9"/>
      <c r="E22" s="12" t="s">
        <v>1</v>
      </c>
      <c r="F22" s="15">
        <v>95</v>
      </c>
      <c r="G22" s="9"/>
    </row>
    <row r="23" spans="1:7">
      <c r="A23" s="12" t="s">
        <v>2</v>
      </c>
      <c r="B23" s="10"/>
      <c r="C23" s="9">
        <f>B22*B21</f>
        <v>0</v>
      </c>
      <c r="E23" s="12" t="s">
        <v>2</v>
      </c>
      <c r="F23" s="10"/>
      <c r="G23" s="9">
        <f>F22*F21</f>
        <v>0</v>
      </c>
    </row>
    <row r="24" spans="1:7">
      <c r="A24" s="12" t="s">
        <v>14</v>
      </c>
      <c r="B24" s="3"/>
      <c r="C24" s="9"/>
      <c r="E24" s="12" t="s">
        <v>14</v>
      </c>
      <c r="F24" s="3"/>
      <c r="G24" s="9"/>
    </row>
    <row r="25" spans="1:7">
      <c r="A25" s="12" t="s">
        <v>3</v>
      </c>
      <c r="B25" s="10"/>
      <c r="C25" s="9">
        <f>B24*0.2</f>
        <v>0</v>
      </c>
      <c r="E25" s="12" t="s">
        <v>3</v>
      </c>
      <c r="F25" s="10"/>
      <c r="G25" s="9">
        <f>F24*0.2</f>
        <v>0</v>
      </c>
    </row>
    <row r="26" spans="1:7">
      <c r="A26" s="12" t="s">
        <v>4</v>
      </c>
      <c r="B26" s="15">
        <f>SUM(C23:C25)</f>
        <v>0</v>
      </c>
      <c r="C26" s="9">
        <f>B26*2</f>
        <v>0</v>
      </c>
      <c r="E26" s="12" t="s">
        <v>4</v>
      </c>
      <c r="F26" s="15">
        <f>SUM(G23:G25)</f>
        <v>0</v>
      </c>
      <c r="G26" s="9">
        <f>F26*2</f>
        <v>0</v>
      </c>
    </row>
    <row r="27" spans="1:7" ht="30.75" thickBot="1">
      <c r="A27" s="13" t="s">
        <v>6</v>
      </c>
      <c r="B27" s="11"/>
      <c r="C27" s="14">
        <f>C26/3</f>
        <v>0</v>
      </c>
      <c r="E27" s="13" t="s">
        <v>6</v>
      </c>
      <c r="F27" s="11"/>
      <c r="G27" s="14">
        <f>G26/3</f>
        <v>0</v>
      </c>
    </row>
    <row r="28" spans="1:7" ht="15.75" thickBot="1"/>
    <row r="29" spans="1:7" ht="21" customHeight="1">
      <c r="A29" s="19" t="s">
        <v>7</v>
      </c>
      <c r="B29" s="20"/>
      <c r="C29" s="21"/>
      <c r="E29" s="19" t="s">
        <v>7</v>
      </c>
      <c r="F29" s="20"/>
      <c r="G29" s="21"/>
    </row>
    <row r="30" spans="1:7" s="8" customFormat="1" ht="30">
      <c r="A30" s="16" t="s">
        <v>8</v>
      </c>
      <c r="B30" s="17"/>
      <c r="C30" s="7"/>
      <c r="E30" s="16" t="s">
        <v>8</v>
      </c>
      <c r="F30" s="17"/>
      <c r="G30" s="7"/>
    </row>
    <row r="31" spans="1:7" ht="30">
      <c r="A31" s="12" t="s">
        <v>0</v>
      </c>
      <c r="B31" s="7"/>
      <c r="C31" s="9"/>
      <c r="E31" s="12" t="s">
        <v>0</v>
      </c>
      <c r="F31" s="7"/>
      <c r="G31" s="9"/>
    </row>
    <row r="32" spans="1:7">
      <c r="A32" s="12" t="s">
        <v>1</v>
      </c>
      <c r="B32" s="15">
        <v>125</v>
      </c>
      <c r="C32" s="9"/>
      <c r="E32" s="12" t="s">
        <v>1</v>
      </c>
      <c r="F32" s="15">
        <v>115</v>
      </c>
      <c r="G32" s="9"/>
    </row>
    <row r="33" spans="1:7">
      <c r="A33" s="12" t="s">
        <v>2</v>
      </c>
      <c r="B33" s="10"/>
      <c r="C33" s="9">
        <f>B32*B31</f>
        <v>0</v>
      </c>
      <c r="E33" s="12" t="s">
        <v>2</v>
      </c>
      <c r="F33" s="10"/>
      <c r="G33" s="9">
        <f>F32*F31</f>
        <v>0</v>
      </c>
    </row>
    <row r="34" spans="1:7">
      <c r="A34" s="12" t="s">
        <v>14</v>
      </c>
      <c r="B34" s="3"/>
      <c r="C34" s="9"/>
      <c r="E34" s="12" t="s">
        <v>14</v>
      </c>
      <c r="F34" s="3"/>
      <c r="G34" s="9"/>
    </row>
    <row r="35" spans="1:7">
      <c r="A35" s="12" t="s">
        <v>3</v>
      </c>
      <c r="B35" s="10"/>
      <c r="C35" s="9">
        <f>B34*0.2</f>
        <v>0</v>
      </c>
      <c r="E35" s="12" t="s">
        <v>3</v>
      </c>
      <c r="F35" s="10"/>
      <c r="G35" s="9">
        <f>F34*0.2</f>
        <v>0</v>
      </c>
    </row>
    <row r="36" spans="1:7">
      <c r="A36" s="12" t="s">
        <v>4</v>
      </c>
      <c r="B36" s="15">
        <f>SUM(C33:C35)</f>
        <v>0</v>
      </c>
      <c r="C36" s="9">
        <f>B36*2</f>
        <v>0</v>
      </c>
      <c r="E36" s="12" t="s">
        <v>4</v>
      </c>
      <c r="F36" s="15">
        <f>SUM(G33:G35)</f>
        <v>0</v>
      </c>
      <c r="G36" s="9">
        <f>F36*2</f>
        <v>0</v>
      </c>
    </row>
    <row r="37" spans="1:7" ht="30.75" thickBot="1">
      <c r="A37" s="13" t="s">
        <v>6</v>
      </c>
      <c r="B37" s="11"/>
      <c r="C37" s="14" t="e">
        <f>C36/C30</f>
        <v>#DIV/0!</v>
      </c>
      <c r="E37" s="13" t="s">
        <v>6</v>
      </c>
      <c r="F37" s="11"/>
      <c r="G37" s="14" t="e">
        <f>G36/G30</f>
        <v>#DIV/0!</v>
      </c>
    </row>
  </sheetData>
  <sheetProtection sheet="1" objects="1" scenarios="1" selectLockedCells="1"/>
  <mergeCells count="10">
    <mergeCell ref="E29:G29"/>
    <mergeCell ref="A29:C29"/>
    <mergeCell ref="A20:C20"/>
    <mergeCell ref="A11:C11"/>
    <mergeCell ref="A2:C2"/>
    <mergeCell ref="A1:C1"/>
    <mergeCell ref="E1:G1"/>
    <mergeCell ref="E2:G2"/>
    <mergeCell ref="E11:G11"/>
    <mergeCell ref="E20:G20"/>
  </mergeCells>
  <pageMargins left="0" right="0" top="0.25" bottom="0.5" header="0.3" footer="0.05"/>
  <pageSetup orientation="portrait" r:id="rId1"/>
  <headerFooter>
    <oddFooter>&amp;LForm to calculate approximate transportation costs - enter information in shaded cells only
&amp;Rrev 1/5/16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Transportation Calculations</vt:lpstr>
    </vt:vector>
  </TitlesOfParts>
  <Company>Department of Children and Families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BURNEY, PAM</dc:creator>
  <cp:lastModifiedBy>mhomme</cp:lastModifiedBy>
  <cp:lastPrinted>2016-01-05T22:20:57Z</cp:lastPrinted>
  <dcterms:created xsi:type="dcterms:W3CDTF">2016-01-05T21:14:31Z</dcterms:created>
  <dcterms:modified xsi:type="dcterms:W3CDTF">2018-02-14T16:03:35Z</dcterms:modified>
</cp:coreProperties>
</file>